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19416" windowHeight="8832"/>
  </bookViews>
  <sheets>
    <sheet name="разделы22" sheetId="9" r:id="rId1"/>
  </sheets>
  <calcPr calcId="145621"/>
</workbook>
</file>

<file path=xl/calcChain.xml><?xml version="1.0" encoding="utf-8"?>
<calcChain xmlns="http://schemas.openxmlformats.org/spreadsheetml/2006/main">
  <c r="E53" i="9" l="1"/>
  <c r="D53" i="9"/>
  <c r="E26" i="9"/>
  <c r="D26" i="9"/>
  <c r="E50" i="9" l="1"/>
  <c r="E46" i="9"/>
  <c r="E43" i="9"/>
  <c r="E36" i="9"/>
  <c r="E32" i="9"/>
  <c r="E28" i="9"/>
  <c r="E17" i="9"/>
  <c r="D50" i="9" l="1"/>
  <c r="D46" i="9"/>
  <c r="D43" i="9"/>
  <c r="D36" i="9"/>
  <c r="D32" i="9"/>
  <c r="D28" i="9"/>
  <c r="D17" i="9"/>
</calcChain>
</file>

<file path=xl/sharedStrings.xml><?xml version="1.0" encoding="utf-8"?>
<sst xmlns="http://schemas.openxmlformats.org/spreadsheetml/2006/main" count="62" uniqueCount="54">
  <si>
    <t>Рз</t>
  </si>
  <si>
    <t>ПР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</si>
  <si>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</si>
  <si>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</si>
  <si>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</si>
  <si>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</si>
  <si>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</si>
  <si>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</si>
  <si>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</si>
  <si>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</si>
  <si>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</si>
  <si>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</si>
  <si>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</si>
  <si>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семьи и детства</t>
  </si>
  <si>
    <t>Физическая культура и спорт</t>
  </si>
  <si>
    <t>Массовый спорт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</si>
  <si>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</si>
  <si>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</si>
  <si>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</si>
  <si>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</si>
  <si>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</si>
  <si>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</si>
  <si>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</si>
  <si>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</si>
  <si>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Культура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</si>
  <si>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</si>
  <si>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</si>
  <si>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</si>
  <si>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Благоустройство</t>
  </si>
  <si>
    <t>к решению Совета депутатов Советского</t>
  </si>
  <si>
    <t>городского округа Ставропольского края</t>
  </si>
  <si>
    <t>Другие вопросы в области жилищно-коммунального хозяйства</t>
  </si>
  <si>
    <t>Обеспечение проведения выборов и референдумов</t>
  </si>
  <si>
    <r>
      <rPr>
        <sz val="14"/>
        <rFont val="Calibri"/>
        <family val="2"/>
        <charset val="204"/>
      </rPr>
      <t>«О</t>
    </r>
    <r>
      <rPr>
        <sz val="10.5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бюджете Советского городского</t>
    </r>
  </si>
  <si>
    <t>РАСПРЕДЕЛЕНИЕ</t>
  </si>
  <si>
    <t>(тыс.рублей)</t>
  </si>
  <si>
    <t>Наименование</t>
  </si>
  <si>
    <t>-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</si>
  <si>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</si>
  <si>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безопсности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</si>
  <si>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</si>
  <si>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</si>
  <si>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</si>
  <si>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</si>
  <si>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Итого</t>
  </si>
  <si>
    <t>округа Ставропольского края на 2023 год</t>
  </si>
  <si>
    <r>
      <t>и плановый период 2024 и 2025 годов</t>
    </r>
    <r>
      <rPr>
        <sz val="14"/>
        <rFont val="Calibri"/>
        <family val="2"/>
        <charset val="204"/>
      </rPr>
      <t>»</t>
    </r>
  </si>
  <si>
    <t xml:space="preserve">бюджетных ассигнований по разделам (Рз), подразделам (ПР) классификации расходов бюджетов на 2024 и 2025 годов </t>
  </si>
  <si>
    <t>Приложение 10</t>
  </si>
  <si>
    <t>Условно утвержденные расходы</t>
  </si>
  <si>
    <r>
      <t>от</t>
    </r>
    <r>
      <rPr>
        <sz val="14"/>
        <rFont val="Calibri"/>
        <family val="2"/>
        <charset val="204"/>
      </rPr>
      <t xml:space="preserve">«  </t>
    </r>
    <r>
      <rPr>
        <sz val="10.5"/>
        <rFont val="Times New Roman"/>
        <family val="1"/>
        <charset val="204"/>
      </rPr>
      <t xml:space="preserve"> </t>
    </r>
    <r>
      <rPr>
        <sz val="10.5"/>
        <rFont val="Calibri"/>
        <family val="2"/>
        <charset val="204"/>
      </rPr>
      <t xml:space="preserve">» </t>
    </r>
    <r>
      <rPr>
        <sz val="14"/>
        <rFont val="Times New Roman"/>
        <family val="1"/>
        <charset val="204"/>
      </rPr>
      <t xml:space="preserve">декабря 2022 года № </t>
    </r>
  </si>
  <si>
    <t>2024</t>
  </si>
  <si>
    <t>2025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</si>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</sst>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"/>
    <numFmt numFmtId="165" formatCode="###,###,###,##0.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0.5"/>
      <name val="Times New Roman"/>
      <family val="1"/>
      <charset val="204"/>
    </font>
    <font>
      <sz val="10.5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2" applyFont="1" applyProtection="1">
      <protection hidden="1"/>
    </xf>
    <xf numFmtId="0" fontId="3" fillId="0" borderId="0" xfId="2" applyFont="1"/>
    <xf numFmtId="0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164" fontId="1" fillId="0" borderId="0" xfId="2" applyNumberFormat="1" applyFont="1" applyFill="1" applyBorder="1" applyAlignment="1" applyProtection="1">
      <alignment horizontal="center" vertical="top" wrapText="1"/>
      <protection hidden="1"/>
    </xf>
    <xf numFmtId="165" fontId="1" fillId="0" borderId="0" xfId="2" applyNumberFormat="1" applyFont="1" applyFill="1" applyBorder="1" applyAlignment="1" applyProtection="1">
      <alignment horizontal="right" vertical="top"/>
      <protection hidden="1"/>
    </xf>
    <xf numFmtId="4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Font="1" applyAlignment="1" applyProtection="1">
      <protection hidden="1"/>
    </xf>
    <xf numFmtId="0" fontId="1" fillId="0" borderId="0" xfId="2" applyNumberFormat="1" applyFont="1" applyFill="1" applyBorder="1" applyAlignment="1" applyProtection="1">
      <alignment horizontal="right"/>
      <protection hidden="1"/>
    </xf>
    <xf numFmtId="0" fontId="1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2" applyNumberFormat="1" applyFont="1" applyFill="1" applyBorder="1" applyAlignment="1" applyProtection="1">
      <alignment horizontal="center" vertical="center"/>
      <protection hidden="1"/>
    </xf>
    <xf numFmtId="0" fontId="2" fillId="0" borderId="11" xfId="2" applyNumberFormat="1" applyFont="1" applyFill="1" applyBorder="1" applyAlignment="1" applyProtection="1">
      <alignment horizontal="left" vertical="top" wrapText="1"/>
      <protection hidden="1"/>
    </xf>
    <xf numFmtId="0" fontId="1" fillId="0" borderId="11" xfId="2" applyNumberFormat="1" applyFont="1" applyFill="1" applyBorder="1" applyAlignment="1" applyProtection="1">
      <alignment horizontal="left" vertical="top" wrapText="1"/>
      <protection hidden="1"/>
    </xf>
    <xf numFmtId="0" fontId="1" fillId="2" borderId="11" xfId="0" applyFont="1" applyFill="1" applyBorder="1" applyAlignment="1">
      <alignment wrapText="1"/>
    </xf>
    <xf numFmtId="0" fontId="2" fillId="0" borderId="13" xfId="2" applyNumberFormat="1" applyFont="1" applyFill="1" applyBorder="1" applyAlignment="1" applyProtection="1">
      <protection hidden="1"/>
    </xf>
    <xf numFmtId="164" fontId="2" fillId="0" borderId="2" xfId="2" applyNumberFormat="1" applyFont="1" applyFill="1" applyBorder="1" applyAlignment="1" applyProtection="1">
      <alignment horizontal="center" vertical="center"/>
      <protection hidden="1"/>
    </xf>
    <xf numFmtId="164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2" applyNumberFormat="1" applyFont="1" applyFill="1" applyBorder="1" applyAlignment="1" applyProtection="1">
      <alignment horizontal="center" vertical="center"/>
      <protection hidden="1"/>
    </xf>
    <xf numFmtId="164" fontId="1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2" applyFont="1" applyBorder="1" applyAlignment="1" applyProtection="1">
      <alignment vertical="center"/>
      <protection hidden="1"/>
    </xf>
    <xf numFmtId="0" fontId="1" fillId="0" borderId="0" xfId="2" applyNumberFormat="1" applyFont="1" applyFill="1" applyAlignment="1" applyProtection="1">
      <alignment horizontal="center" vertical="center" wrapText="1"/>
      <protection hidden="1"/>
    </xf>
    <xf numFmtId="0" fontId="1" fillId="0" borderId="0" xfId="2" applyNumberFormat="1" applyFont="1" applyFill="1" applyBorder="1" applyAlignment="1" applyProtection="1">
      <alignment horizontal="center" vertical="top" wrapText="1"/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alignment wrapText="1"/>
      <protection hidden="1"/>
    </xf>
    <xf numFmtId="0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2" applyNumberFormat="1" applyFont="1" applyFill="1" applyBorder="1" applyAlignment="1" applyProtection="1">
      <alignment horizontal="center" vertical="center" wrapText="1"/>
      <protection hidden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" applyNumberFormat="1" applyFont="1" applyFill="1" applyBorder="1" applyAlignment="1" applyProtection="1">
      <alignment horizontal="center" vertical="center" wrapText="1"/>
      <protection hidden="1"/>
    </xf>
    <xf numFmtId="4" fontId="9" fillId="2" borderId="4" xfId="0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 applyProtection="1">
      <alignment vertical="center"/>
      <protection hidden="1"/>
    </xf>
    <xf numFmtId="43" fontId="10" fillId="0" borderId="12" xfId="3" applyFont="1" applyFill="1" applyBorder="1" applyAlignment="1" applyProtection="1">
      <alignment vertical="center"/>
      <protection hidden="1"/>
    </xf>
    <xf numFmtId="43" fontId="11" fillId="0" borderId="2" xfId="3" applyFont="1" applyFill="1" applyBorder="1" applyAlignment="1" applyProtection="1">
      <alignment vertical="center"/>
      <protection hidden="1"/>
    </xf>
    <xf numFmtId="43" fontId="11" fillId="0" borderId="12" xfId="3" applyFont="1" applyFill="1" applyBorder="1" applyAlignment="1" applyProtection="1">
      <alignment vertical="center"/>
      <protection hidden="1"/>
    </xf>
    <xf numFmtId="43" fontId="11" fillId="2" borderId="2" xfId="3" applyFont="1" applyFill="1" applyBorder="1" applyAlignment="1" applyProtection="1">
      <alignment vertical="center"/>
      <protection hidden="1"/>
    </xf>
    <xf numFmtId="43" fontId="11" fillId="2" borderId="12" xfId="3" applyFont="1" applyFill="1" applyBorder="1" applyAlignment="1" applyProtection="1">
      <alignment vertical="center"/>
      <protection hidden="1"/>
    </xf>
    <xf numFmtId="43" fontId="10" fillId="2" borderId="2" xfId="3" applyFont="1" applyFill="1" applyBorder="1" applyAlignment="1" applyProtection="1">
      <alignment vertical="center"/>
      <protection hidden="1"/>
    </xf>
    <xf numFmtId="43" fontId="10" fillId="2" borderId="12" xfId="3" applyFont="1" applyFill="1" applyBorder="1" applyAlignment="1" applyProtection="1">
      <alignment vertical="center"/>
      <protection hidden="1"/>
    </xf>
    <xf numFmtId="165" fontId="10" fillId="0" borderId="2" xfId="2" applyNumberFormat="1" applyFont="1" applyFill="1" applyBorder="1" applyAlignment="1" applyProtection="1">
      <alignment vertical="center"/>
      <protection hidden="1"/>
    </xf>
    <xf numFmtId="165" fontId="10" fillId="0" borderId="12" xfId="2" applyNumberFormat="1" applyFont="1" applyFill="1" applyBorder="1" applyAlignment="1" applyProtection="1">
      <alignment vertical="center"/>
      <protection hidden="1"/>
    </xf>
    <xf numFmtId="4" fontId="10" fillId="0" borderId="14" xfId="2" applyNumberFormat="1" applyFont="1" applyFill="1" applyBorder="1" applyAlignment="1" applyProtection="1">
      <alignment vertical="center"/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3" workbookViewId="0">
      <selection activeCell="G19" sqref="G19"/>
    </sheetView>
  </sheetViews>
  <sheetFormatPr defaultColWidth="9.33203125" defaultRowHeight="13.2" x14ac:dyDescent="0.25"/>
  <cols>
    <col min="1" max="1" width="80.5546875" style="2" customWidth="1"/>
    <col min="2" max="3" width="8.44140625" style="2" customWidth="1"/>
    <col min="4" max="4" width="19.44140625" style="2" customWidth="1"/>
    <col min="5" max="5" width="19.33203125" style="2" customWidth="1"/>
    <col min="6" max="6" width="9.33203125" style="2"/>
    <col min="7" max="7" width="27.44140625" style="2" customWidth="1"/>
    <col min="8" max="16384" width="9.33203125" style="2"/>
  </cols>
  <sheetData>
    <row r="1" spans="1:5" ht="18.75" customHeight="1" x14ac:dyDescent="0.35">
      <c r="A1" s="1"/>
      <c r="B1" s="26" t="s">
        <v>48</v>
      </c>
      <c r="C1" s="26"/>
      <c r="D1" s="26"/>
    </row>
    <row r="2" spans="1:5" ht="18.75" customHeight="1" x14ac:dyDescent="0.35">
      <c r="A2" s="1"/>
      <c r="B2" s="3" t="s">
        <v>29</v>
      </c>
      <c r="C2" s="3"/>
      <c r="D2" s="3"/>
    </row>
    <row r="3" spans="1:5" ht="18.75" customHeight="1" x14ac:dyDescent="0.35">
      <c r="A3" s="1"/>
      <c r="B3" s="9" t="s">
        <v>30</v>
      </c>
      <c r="C3" s="9"/>
      <c r="D3" s="9"/>
    </row>
    <row r="4" spans="1:5" ht="18.75" customHeight="1" x14ac:dyDescent="0.35">
      <c r="A4" s="1"/>
      <c r="B4" s="27" t="s">
        <v>50</v>
      </c>
      <c r="C4" s="27"/>
      <c r="D4" s="27"/>
    </row>
    <row r="5" spans="1:5" ht="18.75" customHeight="1" x14ac:dyDescent="0.35">
      <c r="A5" s="1"/>
      <c r="B5" s="9" t="s">
        <v>33</v>
      </c>
      <c r="C5" s="9"/>
      <c r="D5" s="9"/>
    </row>
    <row r="6" spans="1:5" ht="17.25" customHeight="1" x14ac:dyDescent="0.35">
      <c r="A6" s="1"/>
      <c r="B6" s="10" t="s">
        <v>45</v>
      </c>
      <c r="C6" s="10"/>
      <c r="D6" s="10"/>
    </row>
    <row r="7" spans="1:5" ht="17.25" customHeight="1" x14ac:dyDescent="0.35">
      <c r="A7" s="1"/>
      <c r="B7" s="4" t="s">
        <v>46</v>
      </c>
      <c r="C7" s="4"/>
      <c r="D7" s="4"/>
    </row>
    <row r="8" spans="1:5" ht="17.25" customHeight="1" x14ac:dyDescent="0.35">
      <c r="A8" s="1"/>
      <c r="B8" s="4"/>
      <c r="C8" s="4"/>
      <c r="D8" s="4"/>
    </row>
    <row r="9" spans="1:5" ht="17.25" customHeight="1" x14ac:dyDescent="0.35">
      <c r="A9" s="1"/>
      <c r="B9" s="4"/>
      <c r="C9" s="4"/>
      <c r="D9" s="4"/>
    </row>
    <row r="10" spans="1:5" ht="17.25" customHeight="1" x14ac:dyDescent="0.35">
      <c r="A10" s="1"/>
      <c r="B10" s="4"/>
      <c r="C10" s="4"/>
      <c r="D10" s="4"/>
    </row>
    <row r="11" spans="1:5" ht="18.75" customHeight="1" x14ac:dyDescent="0.25">
      <c r="A11" s="24" t="s">
        <v>34</v>
      </c>
      <c r="B11" s="24"/>
      <c r="C11" s="24"/>
      <c r="D11" s="24"/>
    </row>
    <row r="12" spans="1:5" ht="30.75" customHeight="1" x14ac:dyDescent="0.25">
      <c r="A12" s="24" t="s">
        <v>47</v>
      </c>
      <c r="B12" s="24"/>
      <c r="C12" s="24"/>
      <c r="D12" s="24"/>
    </row>
    <row r="13" spans="1:5" ht="18.75" customHeight="1" thickBot="1" x14ac:dyDescent="0.4">
      <c r="A13" s="1"/>
      <c r="B13" s="1"/>
      <c r="C13" s="1"/>
      <c r="D13" s="11"/>
      <c r="E13" s="11" t="s">
        <v>35</v>
      </c>
    </row>
    <row r="14" spans="1:5" ht="19.2" customHeight="1" x14ac:dyDescent="0.25">
      <c r="A14" s="28" t="s">
        <v>36</v>
      </c>
      <c r="B14" s="29" t="s">
        <v>0</v>
      </c>
      <c r="C14" s="28" t="s">
        <v>1</v>
      </c>
      <c r="D14" s="30" t="s">
        <v>51</v>
      </c>
      <c r="E14" s="31" t="s">
        <v>52</v>
      </c>
    </row>
    <row r="15" spans="1:5" ht="15" customHeight="1" thickBot="1" x14ac:dyDescent="0.3">
      <c r="A15" s="32"/>
      <c r="B15" s="33"/>
      <c r="C15" s="32"/>
      <c r="D15" s="34" t="s">
        <v>53</v>
      </c>
      <c r="E15" s="34" t="s">
        <v>53</v>
      </c>
    </row>
    <row r="16" spans="1:5" ht="18.75" customHeight="1" x14ac:dyDescent="0.25">
      <c r="A16" s="13">
        <v>1</v>
      </c>
      <c r="B16" s="12">
        <v>2</v>
      </c>
      <c r="C16" s="12">
        <v>3</v>
      </c>
      <c r="D16" s="12">
        <v>4</v>
      </c>
      <c r="E16" s="14">
        <v>5</v>
      </c>
    </row>
    <row r="17" spans="1:7" ht="18.75" customHeight="1" x14ac:dyDescent="0.25">
      <c r="A17" s="15" t="s">
        <v>2</v>
      </c>
      <c r="B17" s="19">
        <v>1</v>
      </c>
      <c r="C17" s="20" t="s">
        <v>37</v>
      </c>
      <c r="D17" s="35">
        <f>D18+D19+D20+D21+D22+D24+D25+D23</f>
        <v>236552.19</v>
      </c>
      <c r="E17" s="36">
        <f>E18+E19+E20+E21+E22+E24+E25+E23</f>
        <v>236855.37</v>
      </c>
      <c r="F17" s="5"/>
      <c r="G17" s="6"/>
    </row>
    <row r="18" spans="1:7" ht="38.25" customHeight="1" x14ac:dyDescent="0.25">
      <c r="A18" s="16" t="s">
        <v>26</v>
      </c>
      <c r="B18" s="21">
        <v>1</v>
      </c>
      <c r="C18" s="22">
        <v>2</v>
      </c>
      <c r="D18" s="37">
        <v>2116.6799999999998</v>
      </c>
      <c r="E18" s="38">
        <v>2116.6799999999998</v>
      </c>
      <c r="F18" s="5"/>
      <c r="G18" s="6"/>
    </row>
    <row r="19" spans="1:7" ht="39" customHeight="1" x14ac:dyDescent="0.25">
      <c r="A19" s="16" t="s">
        <v>3</v>
      </c>
      <c r="B19" s="21">
        <v>1</v>
      </c>
      <c r="C19" s="22">
        <v>3</v>
      </c>
      <c r="D19" s="37">
        <v>4447.43</v>
      </c>
      <c r="E19" s="38">
        <v>4447.43</v>
      </c>
      <c r="F19" s="5"/>
      <c r="G19" s="6"/>
    </row>
    <row r="20" spans="1:7" ht="58.5" customHeight="1" x14ac:dyDescent="0.25">
      <c r="A20" s="16" t="s">
        <v>5</v>
      </c>
      <c r="B20" s="21">
        <v>1</v>
      </c>
      <c r="C20" s="22">
        <v>4</v>
      </c>
      <c r="D20" s="37">
        <v>101844.36</v>
      </c>
      <c r="E20" s="38">
        <v>101860.26</v>
      </c>
      <c r="F20" s="5"/>
      <c r="G20" s="6"/>
    </row>
    <row r="21" spans="1:7" ht="18.75" customHeight="1" x14ac:dyDescent="0.25">
      <c r="A21" s="16" t="s">
        <v>6</v>
      </c>
      <c r="B21" s="21">
        <v>1</v>
      </c>
      <c r="C21" s="22">
        <v>5</v>
      </c>
      <c r="D21" s="37">
        <v>3.6</v>
      </c>
      <c r="E21" s="38">
        <v>3.22</v>
      </c>
      <c r="F21" s="5"/>
      <c r="G21" s="6"/>
    </row>
    <row r="22" spans="1:7" ht="37.5" customHeight="1" x14ac:dyDescent="0.25">
      <c r="A22" s="16" t="s">
        <v>38</v>
      </c>
      <c r="B22" s="21">
        <v>1</v>
      </c>
      <c r="C22" s="22">
        <v>6</v>
      </c>
      <c r="D22" s="39">
        <v>17730.580000000002</v>
      </c>
      <c r="E22" s="40">
        <v>17730.580000000002</v>
      </c>
      <c r="F22" s="5"/>
      <c r="G22" s="6"/>
    </row>
    <row r="23" spans="1:7" ht="23.55" customHeight="1" x14ac:dyDescent="0.35">
      <c r="A23" s="17" t="s">
        <v>32</v>
      </c>
      <c r="B23" s="21">
        <v>1</v>
      </c>
      <c r="C23" s="22">
        <v>7</v>
      </c>
      <c r="D23" s="39">
        <v>0</v>
      </c>
      <c r="E23" s="40">
        <v>0</v>
      </c>
      <c r="F23" s="5"/>
      <c r="G23" s="6"/>
    </row>
    <row r="24" spans="1:7" ht="18.75" customHeight="1" x14ac:dyDescent="0.25">
      <c r="A24" s="16" t="s">
        <v>7</v>
      </c>
      <c r="B24" s="21">
        <v>1</v>
      </c>
      <c r="C24" s="22">
        <v>11</v>
      </c>
      <c r="D24" s="37">
        <v>375</v>
      </c>
      <c r="E24" s="38">
        <v>375</v>
      </c>
      <c r="F24" s="5"/>
      <c r="G24" s="6"/>
    </row>
    <row r="25" spans="1:7" ht="18.75" customHeight="1" x14ac:dyDescent="0.25">
      <c r="A25" s="16" t="s">
        <v>4</v>
      </c>
      <c r="B25" s="21">
        <v>1</v>
      </c>
      <c r="C25" s="22">
        <v>13</v>
      </c>
      <c r="D25" s="37">
        <v>110034.54</v>
      </c>
      <c r="E25" s="38">
        <v>110322.2</v>
      </c>
      <c r="F25" s="5"/>
      <c r="G25" s="6"/>
    </row>
    <row r="26" spans="1:7" ht="19.2" customHeight="1" x14ac:dyDescent="0.25">
      <c r="A26" s="15" t="s">
        <v>8</v>
      </c>
      <c r="B26" s="19">
        <v>3</v>
      </c>
      <c r="C26" s="20" t="s">
        <v>37</v>
      </c>
      <c r="D26" s="35">
        <f>D27</f>
        <v>4849.6000000000004</v>
      </c>
      <c r="E26" s="35">
        <f>E27</f>
        <v>4857.45</v>
      </c>
      <c r="F26" s="5"/>
      <c r="G26" s="6"/>
    </row>
    <row r="27" spans="1:7" ht="25.5" customHeight="1" x14ac:dyDescent="0.25">
      <c r="A27" s="16" t="s">
        <v>39</v>
      </c>
      <c r="B27" s="21">
        <v>3</v>
      </c>
      <c r="C27" s="22">
        <v>10</v>
      </c>
      <c r="D27" s="37">
        <v>4849.6000000000004</v>
      </c>
      <c r="E27" s="38">
        <v>4857.45</v>
      </c>
      <c r="F27" s="5"/>
      <c r="G27" s="6"/>
    </row>
    <row r="28" spans="1:7" ht="18.75" customHeight="1" x14ac:dyDescent="0.25">
      <c r="A28" s="15" t="s">
        <v>9</v>
      </c>
      <c r="B28" s="19">
        <v>4</v>
      </c>
      <c r="C28" s="20" t="s">
        <v>37</v>
      </c>
      <c r="D28" s="35">
        <f>D29+D30+D31</f>
        <v>38776.659999999996</v>
      </c>
      <c r="E28" s="36">
        <f>E29+E30+E31</f>
        <v>38777.21</v>
      </c>
      <c r="F28" s="5"/>
      <c r="G28" s="6"/>
    </row>
    <row r="29" spans="1:7" ht="18.75" customHeight="1" x14ac:dyDescent="0.25">
      <c r="A29" s="16" t="s">
        <v>23</v>
      </c>
      <c r="B29" s="21">
        <v>4</v>
      </c>
      <c r="C29" s="22">
        <v>5</v>
      </c>
      <c r="D29" s="37">
        <v>7980.95</v>
      </c>
      <c r="E29" s="38">
        <v>7981.5</v>
      </c>
      <c r="F29" s="5"/>
      <c r="G29" s="6"/>
    </row>
    <row r="30" spans="1:7" ht="18.75" customHeight="1" x14ac:dyDescent="0.25">
      <c r="A30" s="16" t="s">
        <v>10</v>
      </c>
      <c r="B30" s="21">
        <v>4</v>
      </c>
      <c r="C30" s="22">
        <v>9</v>
      </c>
      <c r="D30" s="37">
        <v>30450.71</v>
      </c>
      <c r="E30" s="38">
        <v>30450.71</v>
      </c>
      <c r="F30" s="5"/>
      <c r="G30" s="6"/>
    </row>
    <row r="31" spans="1:7" ht="18.75" customHeight="1" x14ac:dyDescent="0.25">
      <c r="A31" s="16" t="s">
        <v>11</v>
      </c>
      <c r="B31" s="21">
        <v>4</v>
      </c>
      <c r="C31" s="22">
        <v>12</v>
      </c>
      <c r="D31" s="37">
        <v>345</v>
      </c>
      <c r="E31" s="38">
        <v>345</v>
      </c>
      <c r="F31" s="5"/>
      <c r="G31" s="6"/>
    </row>
    <row r="32" spans="1:7" ht="18.75" customHeight="1" x14ac:dyDescent="0.25">
      <c r="A32" s="15" t="s">
        <v>12</v>
      </c>
      <c r="B32" s="19">
        <v>5</v>
      </c>
      <c r="C32" s="20" t="s">
        <v>37</v>
      </c>
      <c r="D32" s="35">
        <f>D35+D33+D34</f>
        <v>36358.019999999997</v>
      </c>
      <c r="E32" s="36">
        <f>E35+E33+E34</f>
        <v>36667.769999999997</v>
      </c>
      <c r="F32" s="5"/>
      <c r="G32" s="6"/>
    </row>
    <row r="33" spans="1:7" ht="18.75" customHeight="1" x14ac:dyDescent="0.25">
      <c r="A33" s="16" t="s">
        <v>27</v>
      </c>
      <c r="B33" s="21">
        <v>5</v>
      </c>
      <c r="C33" s="22">
        <v>2</v>
      </c>
      <c r="D33" s="37">
        <v>691.5</v>
      </c>
      <c r="E33" s="38">
        <v>691.5</v>
      </c>
      <c r="F33" s="5"/>
      <c r="G33" s="6"/>
    </row>
    <row r="34" spans="1:7" ht="18.75" customHeight="1" x14ac:dyDescent="0.25">
      <c r="A34" s="16" t="s">
        <v>28</v>
      </c>
      <c r="B34" s="21">
        <v>5</v>
      </c>
      <c r="C34" s="22">
        <v>3</v>
      </c>
      <c r="D34" s="37">
        <v>35519.71</v>
      </c>
      <c r="E34" s="38">
        <v>35829.46</v>
      </c>
      <c r="F34" s="5"/>
      <c r="G34" s="6"/>
    </row>
    <row r="35" spans="1:7" ht="21" customHeight="1" x14ac:dyDescent="0.25">
      <c r="A35" s="16" t="s">
        <v>31</v>
      </c>
      <c r="B35" s="21">
        <v>5</v>
      </c>
      <c r="C35" s="22">
        <v>5</v>
      </c>
      <c r="D35" s="37">
        <v>146.81</v>
      </c>
      <c r="E35" s="38">
        <v>146.81</v>
      </c>
      <c r="F35" s="5"/>
      <c r="G35" s="6"/>
    </row>
    <row r="36" spans="1:7" ht="18.75" customHeight="1" x14ac:dyDescent="0.25">
      <c r="A36" s="15" t="s">
        <v>16</v>
      </c>
      <c r="B36" s="19">
        <v>7</v>
      </c>
      <c r="C36" s="20" t="s">
        <v>37</v>
      </c>
      <c r="D36" s="35">
        <f>D37+D38+D40+D41+D42+D39</f>
        <v>1021562.38</v>
      </c>
      <c r="E36" s="36">
        <f>E37+E38+E40+E41+E42+E39</f>
        <v>1028545.01</v>
      </c>
      <c r="F36" s="5"/>
      <c r="G36" s="6"/>
    </row>
    <row r="37" spans="1:7" ht="18.75" customHeight="1" x14ac:dyDescent="0.25">
      <c r="A37" s="16" t="s">
        <v>17</v>
      </c>
      <c r="B37" s="21">
        <v>7</v>
      </c>
      <c r="C37" s="22">
        <v>1</v>
      </c>
      <c r="D37" s="39">
        <v>314719.15000000002</v>
      </c>
      <c r="E37" s="40">
        <v>335068.40000000002</v>
      </c>
      <c r="F37" s="5"/>
      <c r="G37" s="6"/>
    </row>
    <row r="38" spans="1:7" ht="18.75" customHeight="1" x14ac:dyDescent="0.25">
      <c r="A38" s="16" t="s">
        <v>18</v>
      </c>
      <c r="B38" s="21">
        <v>7</v>
      </c>
      <c r="C38" s="22">
        <v>2</v>
      </c>
      <c r="D38" s="39">
        <v>578589.81999999995</v>
      </c>
      <c r="E38" s="40">
        <v>569951.96</v>
      </c>
      <c r="F38" s="5"/>
      <c r="G38" s="6"/>
    </row>
    <row r="39" spans="1:7" ht="18.75" customHeight="1" x14ac:dyDescent="0.25">
      <c r="A39" s="16" t="s">
        <v>25</v>
      </c>
      <c r="B39" s="21">
        <v>7</v>
      </c>
      <c r="C39" s="22">
        <v>3</v>
      </c>
      <c r="D39" s="39">
        <v>85101.88</v>
      </c>
      <c r="E39" s="40">
        <v>80362.92</v>
      </c>
      <c r="F39" s="5"/>
      <c r="G39" s="6"/>
    </row>
    <row r="40" spans="1:7" ht="19.5" customHeight="1" x14ac:dyDescent="0.25">
      <c r="A40" s="16" t="s">
        <v>40</v>
      </c>
      <c r="B40" s="21">
        <v>7</v>
      </c>
      <c r="C40" s="22">
        <v>5</v>
      </c>
      <c r="D40" s="39">
        <v>80</v>
      </c>
      <c r="E40" s="40">
        <v>80</v>
      </c>
      <c r="F40" s="5"/>
      <c r="G40" s="6"/>
    </row>
    <row r="41" spans="1:7" ht="18.75" customHeight="1" x14ac:dyDescent="0.25">
      <c r="A41" s="16" t="s">
        <v>41</v>
      </c>
      <c r="B41" s="21">
        <v>7</v>
      </c>
      <c r="C41" s="22">
        <v>7</v>
      </c>
      <c r="D41" s="39">
        <v>2821.02</v>
      </c>
      <c r="E41" s="40">
        <v>2821.02</v>
      </c>
      <c r="F41" s="5"/>
      <c r="G41" s="6"/>
    </row>
    <row r="42" spans="1:7" ht="18.75" customHeight="1" x14ac:dyDescent="0.25">
      <c r="A42" s="16" t="s">
        <v>19</v>
      </c>
      <c r="B42" s="21">
        <v>7</v>
      </c>
      <c r="C42" s="22">
        <v>9</v>
      </c>
      <c r="D42" s="39">
        <v>40250.51</v>
      </c>
      <c r="E42" s="40">
        <v>40260.71</v>
      </c>
      <c r="F42" s="5"/>
      <c r="G42" s="6"/>
    </row>
    <row r="43" spans="1:7" ht="18.75" customHeight="1" x14ac:dyDescent="0.25">
      <c r="A43" s="15" t="s">
        <v>42</v>
      </c>
      <c r="B43" s="19">
        <v>8</v>
      </c>
      <c r="C43" s="20" t="s">
        <v>37</v>
      </c>
      <c r="D43" s="41">
        <f>D44+D45</f>
        <v>91326.69</v>
      </c>
      <c r="E43" s="42">
        <f>E44+E45</f>
        <v>91861.569999999992</v>
      </c>
      <c r="F43" s="5"/>
      <c r="G43" s="6"/>
    </row>
    <row r="44" spans="1:7" ht="18.75" customHeight="1" x14ac:dyDescent="0.25">
      <c r="A44" s="16" t="s">
        <v>24</v>
      </c>
      <c r="B44" s="21">
        <v>8</v>
      </c>
      <c r="C44" s="22">
        <v>1</v>
      </c>
      <c r="D44" s="37">
        <v>89804.74</v>
      </c>
      <c r="E44" s="38">
        <v>90339.62</v>
      </c>
      <c r="F44" s="5"/>
      <c r="G44" s="6"/>
    </row>
    <row r="45" spans="1:7" ht="19.5" customHeight="1" x14ac:dyDescent="0.25">
      <c r="A45" s="16" t="s">
        <v>43</v>
      </c>
      <c r="B45" s="21">
        <v>8</v>
      </c>
      <c r="C45" s="22">
        <v>4</v>
      </c>
      <c r="D45" s="37">
        <v>1521.95</v>
      </c>
      <c r="E45" s="38">
        <v>1521.95</v>
      </c>
      <c r="F45" s="5"/>
      <c r="G45" s="6"/>
    </row>
    <row r="46" spans="1:7" ht="21.75" customHeight="1" x14ac:dyDescent="0.25">
      <c r="A46" s="15" t="s">
        <v>20</v>
      </c>
      <c r="B46" s="19">
        <v>10</v>
      </c>
      <c r="C46" s="20" t="s">
        <v>37</v>
      </c>
      <c r="D46" s="41">
        <f>D47+D48+D49</f>
        <v>428268.50000000006</v>
      </c>
      <c r="E46" s="42">
        <f>E47+E48+E49</f>
        <v>407604.39999999997</v>
      </c>
      <c r="F46" s="5"/>
      <c r="G46" s="6"/>
    </row>
    <row r="47" spans="1:7" ht="18.75" customHeight="1" x14ac:dyDescent="0.25">
      <c r="A47" s="16" t="s">
        <v>21</v>
      </c>
      <c r="B47" s="21">
        <v>10</v>
      </c>
      <c r="C47" s="22">
        <v>3</v>
      </c>
      <c r="D47" s="39">
        <v>210770.01</v>
      </c>
      <c r="E47" s="40">
        <v>208312.15</v>
      </c>
      <c r="F47" s="5"/>
      <c r="G47" s="6"/>
    </row>
    <row r="48" spans="1:7" ht="18.75" customHeight="1" x14ac:dyDescent="0.25">
      <c r="A48" s="16" t="s">
        <v>13</v>
      </c>
      <c r="B48" s="21">
        <v>10</v>
      </c>
      <c r="C48" s="22">
        <v>4</v>
      </c>
      <c r="D48" s="39">
        <v>191833.04</v>
      </c>
      <c r="E48" s="40">
        <v>173625.08</v>
      </c>
      <c r="F48" s="5"/>
      <c r="G48" s="6"/>
    </row>
    <row r="49" spans="1:7" ht="17.25" customHeight="1" x14ac:dyDescent="0.25">
      <c r="A49" s="16" t="s">
        <v>22</v>
      </c>
      <c r="B49" s="21">
        <v>10</v>
      </c>
      <c r="C49" s="22">
        <v>6</v>
      </c>
      <c r="D49" s="39">
        <v>25665.45</v>
      </c>
      <c r="E49" s="40">
        <v>25667.17</v>
      </c>
      <c r="F49" s="5"/>
      <c r="G49" s="6"/>
    </row>
    <row r="50" spans="1:7" ht="23.25" customHeight="1" x14ac:dyDescent="0.25">
      <c r="A50" s="15" t="s">
        <v>14</v>
      </c>
      <c r="B50" s="19">
        <v>11</v>
      </c>
      <c r="C50" s="20" t="s">
        <v>37</v>
      </c>
      <c r="D50" s="35">
        <f>D51</f>
        <v>55221.96</v>
      </c>
      <c r="E50" s="36">
        <f>E51</f>
        <v>55531.22</v>
      </c>
      <c r="F50" s="5"/>
      <c r="G50" s="6"/>
    </row>
    <row r="51" spans="1:7" ht="18.75" customHeight="1" x14ac:dyDescent="0.25">
      <c r="A51" s="16" t="s">
        <v>15</v>
      </c>
      <c r="B51" s="21">
        <v>11</v>
      </c>
      <c r="C51" s="22">
        <v>2</v>
      </c>
      <c r="D51" s="37">
        <v>55221.96</v>
      </c>
      <c r="E51" s="38">
        <v>55531.22</v>
      </c>
      <c r="F51" s="5"/>
      <c r="G51" s="6"/>
    </row>
    <row r="52" spans="1:7" ht="18.75" customHeight="1" x14ac:dyDescent="0.25">
      <c r="A52" s="15" t="s">
        <v>49</v>
      </c>
      <c r="B52" s="19"/>
      <c r="C52" s="20"/>
      <c r="D52" s="43">
        <v>25000</v>
      </c>
      <c r="E52" s="44">
        <v>51700</v>
      </c>
      <c r="F52" s="5"/>
      <c r="G52" s="6"/>
    </row>
    <row r="53" spans="1:7" ht="18.75" customHeight="1" thickBot="1" x14ac:dyDescent="0.4">
      <c r="A53" s="18" t="s">
        <v>44</v>
      </c>
      <c r="B53" s="23"/>
      <c r="C53" s="23"/>
      <c r="D53" s="45">
        <f>D17+D26+D28+D32+D36+D43+D46+D50+D52</f>
        <v>1937916</v>
      </c>
      <c r="E53" s="45">
        <f>E17+E26+E28+E32+E36+E43+E46+E50+E52</f>
        <v>1952400</v>
      </c>
      <c r="F53" s="1"/>
      <c r="G53" s="7"/>
    </row>
    <row r="54" spans="1:7" ht="18.75" customHeight="1" x14ac:dyDescent="0.35">
      <c r="A54" s="8"/>
      <c r="B54" s="1"/>
      <c r="C54" s="1"/>
      <c r="D54" s="7"/>
    </row>
    <row r="55" spans="1:7" ht="37.5" customHeight="1" x14ac:dyDescent="0.25">
      <c r="A55" s="25"/>
      <c r="B55" s="25"/>
      <c r="C55" s="25"/>
      <c r="D55" s="25"/>
    </row>
  </sheetData>
  <mergeCells count="8">
    <mergeCell ref="A12:D12"/>
    <mergeCell ref="A55:D55"/>
    <mergeCell ref="B1:D1"/>
    <mergeCell ref="B4:D4"/>
    <mergeCell ref="A11:D11"/>
    <mergeCell ref="A14:A15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2022-10-31T13:42:54Z</dcterms:modified>
</cp:coreProperties>
</file>